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7992" activeTab="0"/>
  </bookViews>
  <sheets>
    <sheet name="Zool CV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Rui M. Freitas</author>
  </authors>
  <commentList>
    <comment ref="C2" authorId="0">
      <text>
        <r>
          <rPr>
            <b/>
            <sz val="9"/>
            <rFont val="Tahoma"/>
            <family val="0"/>
          </rPr>
          <t>total page No of the volume in both issues</t>
        </r>
      </text>
    </comment>
    <comment ref="O2" authorId="0">
      <text>
        <r>
          <rPr>
            <b/>
            <sz val="9"/>
            <rFont val="Tahoma"/>
            <family val="0"/>
          </rPr>
          <t>total page No of the volume in both issues</t>
        </r>
      </text>
    </comment>
  </commentList>
</comments>
</file>

<file path=xl/sharedStrings.xml><?xml version="1.0" encoding="utf-8"?>
<sst xmlns="http://schemas.openxmlformats.org/spreadsheetml/2006/main" count="226" uniqueCount="214">
  <si>
    <t>Breitling</t>
  </si>
  <si>
    <t>Coleing</t>
  </si>
  <si>
    <t>Peixoto</t>
  </si>
  <si>
    <t>Nagle</t>
  </si>
  <si>
    <t>Hancock</t>
  </si>
  <si>
    <t xml:space="preserve">Kelsh </t>
  </si>
  <si>
    <t xml:space="preserve">Székely </t>
  </si>
  <si>
    <t>Liria.Loza</t>
  </si>
  <si>
    <t>Fretey</t>
  </si>
  <si>
    <t>Duarte</t>
  </si>
  <si>
    <t>Correia</t>
  </si>
  <si>
    <t xml:space="preserve">Groh </t>
  </si>
  <si>
    <t>Oujo</t>
  </si>
  <si>
    <t xml:space="preserve">Acre </t>
  </si>
  <si>
    <t xml:space="preserve">Loureiro </t>
  </si>
  <si>
    <t>Abella</t>
  </si>
  <si>
    <t>Araujo</t>
  </si>
  <si>
    <t>Arguello</t>
  </si>
  <si>
    <t>Berrow</t>
  </si>
  <si>
    <t>Cabral</t>
  </si>
  <si>
    <t>Cozens</t>
  </si>
  <si>
    <t>Gouveia</t>
  </si>
  <si>
    <t>Hazevoet</t>
  </si>
  <si>
    <t>Jimenez</t>
  </si>
  <si>
    <t>Jurado</t>
  </si>
  <si>
    <t>Martens</t>
  </si>
  <si>
    <t>Masseti</t>
  </si>
  <si>
    <t>Mendes</t>
  </si>
  <si>
    <t>Monteiro</t>
  </si>
  <si>
    <t>Sousa</t>
  </si>
  <si>
    <t>Taylor</t>
  </si>
  <si>
    <t>Torda</t>
  </si>
  <si>
    <t>Varo</t>
  </si>
  <si>
    <t>Wenzel</t>
  </si>
  <si>
    <t>3e</t>
  </si>
  <si>
    <t>issue</t>
  </si>
  <si>
    <t>birds</t>
  </si>
  <si>
    <t>cetaceans</t>
  </si>
  <si>
    <t>marine turtles</t>
  </si>
  <si>
    <t>bats</t>
  </si>
  <si>
    <t>primates</t>
  </si>
  <si>
    <t>terrestrial mollusks</t>
  </si>
  <si>
    <t>marine mollusks</t>
  </si>
  <si>
    <t>Gravanita</t>
  </si>
  <si>
    <t>terrestrial arthropods</t>
  </si>
  <si>
    <t>Author</t>
  </si>
  <si>
    <t>No papers</t>
  </si>
  <si>
    <t>Zool CV stats</t>
  </si>
  <si>
    <t>pages</t>
  </si>
  <si>
    <t>total</t>
  </si>
  <si>
    <t>Medina</t>
  </si>
  <si>
    <t>Geraldes</t>
  </si>
  <si>
    <t>Barros</t>
  </si>
  <si>
    <t>Ceríaco</t>
  </si>
  <si>
    <t>Palma</t>
  </si>
  <si>
    <t>Robb</t>
  </si>
  <si>
    <t>Pop</t>
  </si>
  <si>
    <t>Redundancy No of papers per authors</t>
  </si>
  <si>
    <t>articles &amp; notes</t>
  </si>
  <si>
    <t>cats</t>
  </si>
  <si>
    <t>reptiles</t>
  </si>
  <si>
    <t>subject</t>
  </si>
  <si>
    <t>Santo Antão</t>
  </si>
  <si>
    <t>São Vicente</t>
  </si>
  <si>
    <t>Santa Luzia</t>
  </si>
  <si>
    <t>Raso e Branco</t>
  </si>
  <si>
    <t>São Nicolau</t>
  </si>
  <si>
    <t>Sal</t>
  </si>
  <si>
    <t>Boavista</t>
  </si>
  <si>
    <t>Maio</t>
  </si>
  <si>
    <t>Santiago</t>
  </si>
  <si>
    <t>Fogo</t>
  </si>
  <si>
    <t>Brava</t>
  </si>
  <si>
    <t>Ilha</t>
  </si>
  <si>
    <t>Cabo Verde</t>
  </si>
  <si>
    <t>Piludu</t>
  </si>
  <si>
    <t>OliveiraP</t>
  </si>
  <si>
    <t>OliveiraN</t>
  </si>
  <si>
    <t>OliveiraJ</t>
  </si>
  <si>
    <t>MeloZ</t>
  </si>
  <si>
    <t>MeloT</t>
  </si>
  <si>
    <t>Renom</t>
  </si>
  <si>
    <t>Taxonera</t>
  </si>
  <si>
    <t>Sanchez</t>
  </si>
  <si>
    <t>Cruz</t>
  </si>
  <si>
    <t>LopesR</t>
  </si>
  <si>
    <t>Crespo-Picazo</t>
  </si>
  <si>
    <t>MartínezV</t>
  </si>
  <si>
    <t>Párraga</t>
  </si>
  <si>
    <t>Koenen</t>
  </si>
  <si>
    <t>Magileviciute</t>
  </si>
  <si>
    <t>FreitasR</t>
  </si>
  <si>
    <t>AlvesJ</t>
  </si>
  <si>
    <t>PinaA</t>
  </si>
  <si>
    <t>DialloM</t>
  </si>
  <si>
    <t>DiaI</t>
  </si>
  <si>
    <t>RyanC</t>
  </si>
  <si>
    <t>SuarezP</t>
  </si>
  <si>
    <t>ShawJJ</t>
  </si>
  <si>
    <t>RodriguesJ</t>
  </si>
  <si>
    <t>TavaresA</t>
  </si>
  <si>
    <t>fish</t>
  </si>
  <si>
    <t>Tennent</t>
  </si>
  <si>
    <t>Russell</t>
  </si>
  <si>
    <t>Jan</t>
  </si>
  <si>
    <t>O’Brien</t>
  </si>
  <si>
    <t>VarelaA</t>
  </si>
  <si>
    <t>VarelaC</t>
  </si>
  <si>
    <t>VarelaJ</t>
  </si>
  <si>
    <t>Porter</t>
  </si>
  <si>
    <t>Prater</t>
  </si>
  <si>
    <t>FortesR</t>
  </si>
  <si>
    <t>BadleyJ</t>
  </si>
  <si>
    <t>BrownJ</t>
  </si>
  <si>
    <t>Moncrieff</t>
  </si>
  <si>
    <t>Wilkinson</t>
  </si>
  <si>
    <t>RatãoSS</t>
  </si>
  <si>
    <t>DiasD</t>
  </si>
  <si>
    <t>StiebensV</t>
  </si>
  <si>
    <t>SousaA</t>
  </si>
  <si>
    <t>PereraA</t>
  </si>
  <si>
    <t>JorgeF</t>
  </si>
  <si>
    <t>RocaV</t>
  </si>
  <si>
    <t>VasconcelosR</t>
  </si>
  <si>
    <t>nematode</t>
  </si>
  <si>
    <t>SantosK</t>
  </si>
  <si>
    <t>BrásN</t>
  </si>
  <si>
    <t>RodriguesI</t>
  </si>
  <si>
    <t>SantosM</t>
  </si>
  <si>
    <t>Tenorio</t>
  </si>
  <si>
    <t>Afonso</t>
  </si>
  <si>
    <t>Rolán</t>
  </si>
  <si>
    <t>PiresS</t>
  </si>
  <si>
    <t>VasconcelosP</t>
  </si>
  <si>
    <t>AbaldeS</t>
  </si>
  <si>
    <t>Zardoya</t>
  </si>
  <si>
    <t>Greenfelder</t>
  </si>
  <si>
    <t>BacharaW</t>
  </si>
  <si>
    <t>SampaioE</t>
  </si>
  <si>
    <t>RosaR</t>
  </si>
  <si>
    <t>BarreirosJP</t>
  </si>
  <si>
    <t>MonteiroN</t>
  </si>
  <si>
    <t>SantosAM</t>
  </si>
  <si>
    <t>LopesE</t>
  </si>
  <si>
    <t>Schaefer</t>
  </si>
  <si>
    <t>Bretzel</t>
  </si>
  <si>
    <t>LIVRO</t>
  </si>
  <si>
    <t>acumulado</t>
  </si>
  <si>
    <t>PP</t>
  </si>
  <si>
    <t>Marcos</t>
  </si>
  <si>
    <t>marine decapods</t>
  </si>
  <si>
    <t>Abu-Raya</t>
  </si>
  <si>
    <t>PereiraCA</t>
  </si>
  <si>
    <t>Degollada</t>
  </si>
  <si>
    <t>PereiraK</t>
  </si>
  <si>
    <t>RodriguesM</t>
  </si>
  <si>
    <t>Whelan</t>
  </si>
  <si>
    <t>Weir</t>
  </si>
  <si>
    <t>ética</t>
  </si>
  <si>
    <t>PALOPS</t>
  </si>
  <si>
    <t>NevesJ</t>
  </si>
  <si>
    <t>LegrandV</t>
  </si>
  <si>
    <t>MonticelliD</t>
  </si>
  <si>
    <t>MonteiroC</t>
  </si>
  <si>
    <t>AlmeidaN</t>
  </si>
  <si>
    <t>DelgadoK</t>
  </si>
  <si>
    <t>MonteiroV</t>
  </si>
  <si>
    <t>MartinsA</t>
  </si>
  <si>
    <t>CoelhoR</t>
  </si>
  <si>
    <t>BlanckeT</t>
  </si>
  <si>
    <t>HanelR</t>
  </si>
  <si>
    <t>ReisE</t>
  </si>
  <si>
    <t>VeigaA</t>
  </si>
  <si>
    <t>JorgeL</t>
  </si>
  <si>
    <t>GonçalvesA</t>
  </si>
  <si>
    <t>DinizH</t>
  </si>
  <si>
    <t>AdriãoA</t>
  </si>
  <si>
    <t>SilvaH</t>
  </si>
  <si>
    <t>SolisJ</t>
  </si>
  <si>
    <t>CardosoI</t>
  </si>
  <si>
    <t>FernandesA</t>
  </si>
  <si>
    <t>JowersM</t>
  </si>
  <si>
    <t>CautS</t>
  </si>
  <si>
    <t>PachecoM</t>
  </si>
  <si>
    <t>Hernández-MonteroM</t>
  </si>
  <si>
    <t>SantosMa</t>
  </si>
  <si>
    <t>SilvaP</t>
  </si>
  <si>
    <t>Pinto-AlmeidaA</t>
  </si>
  <si>
    <t>AlmeidaC</t>
  </si>
  <si>
    <t>LouroA</t>
  </si>
  <si>
    <t>AlmeidaL</t>
  </si>
  <si>
    <t>MarcoA</t>
  </si>
  <si>
    <t>MartinsS</t>
  </si>
  <si>
    <t>VeigaJ</t>
  </si>
  <si>
    <t>Patino-MartinezJ</t>
  </si>
  <si>
    <t>FredericoC</t>
  </si>
  <si>
    <t>SantosJ</t>
  </si>
  <si>
    <t>ReisH</t>
  </si>
  <si>
    <t>ReisJ</t>
  </si>
  <si>
    <t>RamosN</t>
  </si>
  <si>
    <t>FernandesI</t>
  </si>
  <si>
    <t>MoravecJ</t>
  </si>
  <si>
    <t>LopesJ</t>
  </si>
  <si>
    <t>GomesI</t>
  </si>
  <si>
    <t>LealA</t>
  </si>
  <si>
    <t>LopesC</t>
  </si>
  <si>
    <t>AraujoD</t>
  </si>
  <si>
    <t>PinaE</t>
  </si>
  <si>
    <t>SilvaA</t>
  </si>
  <si>
    <t>PinaJ</t>
  </si>
  <si>
    <t>Ref. December 2023</t>
  </si>
  <si>
    <t>MoraisC</t>
  </si>
  <si>
    <t>SemedoN</t>
  </si>
  <si>
    <t>AlmeidaLara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</si>
</sst>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name val="Tahoma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15" applyAlignment="1">
      <alignment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5.00390625" style="6" bestFit="1" customWidth="1"/>
    <col min="2" max="2" width="16.7109375" style="6" bestFit="1" customWidth="1"/>
    <col min="3" max="3" width="7.28125" style="6" bestFit="1" customWidth="1"/>
    <col min="4" max="4" width="3.00390625" style="5" bestFit="1" customWidth="1"/>
    <col min="5" max="5" width="4.00390625" style="10" bestFit="1" customWidth="1"/>
    <col min="6" max="6" width="18.7109375" style="6" bestFit="1" customWidth="1"/>
    <col min="7" max="7" width="11.28125" style="6" bestFit="1" customWidth="1"/>
    <col min="8" max="8" width="8.140625" style="0" customWidth="1"/>
    <col min="9" max="9" width="22.28125" style="0" bestFit="1" customWidth="1"/>
    <col min="10" max="10" width="11.28125" style="0" bestFit="1" customWidth="1"/>
    <col min="11" max="11" width="18.28125" style="0" bestFit="1" customWidth="1"/>
    <col min="12" max="12" width="3.00390625" style="0" bestFit="1" customWidth="1"/>
    <col min="13" max="13" width="7.7109375" style="0" bestFit="1" customWidth="1"/>
    <col min="14" max="14" width="16.7109375" style="0" bestFit="1" customWidth="1"/>
    <col min="15" max="15" width="4.7109375" style="0" bestFit="1" customWidth="1"/>
    <col min="16" max="16" width="13.7109375" style="0" bestFit="1" customWidth="1"/>
    <col min="17" max="17" width="6.140625" style="0" bestFit="1" customWidth="1"/>
  </cols>
  <sheetData>
    <row r="1" spans="1:17" ht="13.5" thickBot="1">
      <c r="A1" s="20" t="s">
        <v>47</v>
      </c>
      <c r="B1" s="2"/>
      <c r="C1" s="2"/>
      <c r="D1" s="3"/>
      <c r="E1" s="9"/>
      <c r="F1" s="12" t="s">
        <v>45</v>
      </c>
      <c r="G1" s="13" t="s">
        <v>46</v>
      </c>
      <c r="I1" s="12" t="s">
        <v>61</v>
      </c>
      <c r="J1" s="13" t="s">
        <v>46</v>
      </c>
      <c r="M1" s="37" t="s">
        <v>146</v>
      </c>
      <c r="N1" s="38"/>
      <c r="O1" s="38"/>
      <c r="P1" s="39" t="s">
        <v>147</v>
      </c>
      <c r="Q1" s="40"/>
    </row>
    <row r="2" spans="1:17" ht="13.5" thickBot="1">
      <c r="A2" s="12" t="s">
        <v>35</v>
      </c>
      <c r="B2" s="18" t="s">
        <v>58</v>
      </c>
      <c r="C2" s="16" t="s">
        <v>48</v>
      </c>
      <c r="E2" s="10">
        <v>1</v>
      </c>
      <c r="F2" s="7" t="s">
        <v>134</v>
      </c>
      <c r="G2" s="8">
        <v>1</v>
      </c>
      <c r="I2" s="1" t="s">
        <v>38</v>
      </c>
      <c r="J2" s="4">
        <v>15</v>
      </c>
      <c r="M2" s="35" t="s">
        <v>35</v>
      </c>
      <c r="N2" s="22" t="s">
        <v>58</v>
      </c>
      <c r="O2" s="36" t="s">
        <v>148</v>
      </c>
      <c r="P2" s="5" t="s">
        <v>58</v>
      </c>
      <c r="Q2" t="s">
        <v>48</v>
      </c>
    </row>
    <row r="3" spans="1:17" ht="12.75">
      <c r="A3" s="8">
        <v>11</v>
      </c>
      <c r="B3" s="19">
        <v>4</v>
      </c>
      <c r="C3" s="17"/>
      <c r="D3" s="5">
        <v>1</v>
      </c>
      <c r="E3" s="10">
        <v>2</v>
      </c>
      <c r="F3" s="7" t="s">
        <v>15</v>
      </c>
      <c r="G3" s="8">
        <v>4</v>
      </c>
      <c r="I3" s="1" t="s">
        <v>37</v>
      </c>
      <c r="J3" s="4">
        <v>14</v>
      </c>
      <c r="L3" s="24">
        <v>1</v>
      </c>
      <c r="M3" s="25">
        <v>11</v>
      </c>
      <c r="N3" s="26">
        <v>4</v>
      </c>
      <c r="O3" s="27">
        <v>77</v>
      </c>
      <c r="P3" s="28">
        <f>N3</f>
        <v>4</v>
      </c>
      <c r="Q3" s="29">
        <f>O3</f>
        <v>77</v>
      </c>
    </row>
    <row r="4" spans="1:17" ht="12.75">
      <c r="A4" s="8">
        <v>12</v>
      </c>
      <c r="B4" s="19">
        <v>4</v>
      </c>
      <c r="C4" s="17">
        <v>118</v>
      </c>
      <c r="D4" s="5">
        <v>2</v>
      </c>
      <c r="E4" s="10">
        <v>3</v>
      </c>
      <c r="F4" s="7" t="s">
        <v>151</v>
      </c>
      <c r="G4" s="8">
        <v>1</v>
      </c>
      <c r="I4" s="1" t="s">
        <v>44</v>
      </c>
      <c r="J4" s="4">
        <v>16</v>
      </c>
      <c r="L4" s="24">
        <v>2</v>
      </c>
      <c r="M4" s="30">
        <v>12</v>
      </c>
      <c r="N4" s="19">
        <v>4</v>
      </c>
      <c r="O4" s="17">
        <v>48</v>
      </c>
      <c r="P4" s="31">
        <f>P3+N4</f>
        <v>8</v>
      </c>
      <c r="Q4" s="32">
        <f>Q3+O4</f>
        <v>125</v>
      </c>
    </row>
    <row r="5" spans="1:17" ht="12.75">
      <c r="A5" s="8">
        <v>21</v>
      </c>
      <c r="B5" s="19">
        <v>6</v>
      </c>
      <c r="C5" s="17"/>
      <c r="D5" s="5">
        <v>3</v>
      </c>
      <c r="E5" s="10">
        <v>4</v>
      </c>
      <c r="F5" s="7" t="s">
        <v>13</v>
      </c>
      <c r="G5" s="8">
        <v>1</v>
      </c>
      <c r="I5" s="1" t="s">
        <v>36</v>
      </c>
      <c r="J5" s="4">
        <v>18</v>
      </c>
      <c r="L5" s="24">
        <v>3</v>
      </c>
      <c r="M5" s="30">
        <v>21</v>
      </c>
      <c r="N5" s="19">
        <v>6</v>
      </c>
      <c r="O5" s="17">
        <v>46</v>
      </c>
      <c r="P5" s="31">
        <f aca="true" t="shared" si="0" ref="P5:P15">P4+N5</f>
        <v>14</v>
      </c>
      <c r="Q5" s="32">
        <f>Q4+O5</f>
        <v>171</v>
      </c>
    </row>
    <row r="6" spans="1:17" ht="12.75">
      <c r="A6" s="8">
        <v>22</v>
      </c>
      <c r="B6" s="19">
        <v>4</v>
      </c>
      <c r="C6" s="17">
        <v>73</v>
      </c>
      <c r="D6" s="5">
        <v>4</v>
      </c>
      <c r="E6" s="10">
        <v>5</v>
      </c>
      <c r="F6" s="7" t="s">
        <v>176</v>
      </c>
      <c r="G6" s="8">
        <v>1</v>
      </c>
      <c r="I6" s="1" t="s">
        <v>42</v>
      </c>
      <c r="J6" s="4">
        <v>7</v>
      </c>
      <c r="L6" s="24">
        <v>4</v>
      </c>
      <c r="M6" s="30">
        <v>22</v>
      </c>
      <c r="N6" s="19">
        <v>4</v>
      </c>
      <c r="O6" s="17">
        <v>35</v>
      </c>
      <c r="P6" s="31">
        <f t="shared" si="0"/>
        <v>18</v>
      </c>
      <c r="Q6" s="32">
        <f aca="true" t="shared" si="1" ref="Q6:Q18">Q5+O6</f>
        <v>206</v>
      </c>
    </row>
    <row r="7" spans="1:17" ht="12.75">
      <c r="A7" s="8">
        <v>31</v>
      </c>
      <c r="B7" s="19">
        <v>4</v>
      </c>
      <c r="C7" s="17"/>
      <c r="D7" s="5">
        <v>5</v>
      </c>
      <c r="E7" s="10">
        <v>6</v>
      </c>
      <c r="F7" s="7" t="s">
        <v>130</v>
      </c>
      <c r="G7" s="8">
        <v>1</v>
      </c>
      <c r="I7" s="1" t="s">
        <v>39</v>
      </c>
      <c r="J7" s="4">
        <v>2</v>
      </c>
      <c r="L7" s="24">
        <v>5</v>
      </c>
      <c r="M7" s="30">
        <v>31</v>
      </c>
      <c r="N7" s="19">
        <v>4</v>
      </c>
      <c r="O7" s="17">
        <v>59</v>
      </c>
      <c r="P7" s="31">
        <f t="shared" si="0"/>
        <v>22</v>
      </c>
      <c r="Q7" s="32">
        <f t="shared" si="1"/>
        <v>265</v>
      </c>
    </row>
    <row r="8" spans="1:17" ht="12.75">
      <c r="A8" s="8" t="s">
        <v>34</v>
      </c>
      <c r="B8" s="19">
        <v>2</v>
      </c>
      <c r="C8" s="17">
        <v>47</v>
      </c>
      <c r="D8" s="5">
        <v>6</v>
      </c>
      <c r="E8" s="10">
        <v>7</v>
      </c>
      <c r="F8" s="7" t="s">
        <v>188</v>
      </c>
      <c r="G8" s="8">
        <v>1</v>
      </c>
      <c r="I8" s="1" t="s">
        <v>40</v>
      </c>
      <c r="J8" s="4">
        <v>1</v>
      </c>
      <c r="L8" s="24">
        <v>6</v>
      </c>
      <c r="M8" s="30">
        <v>32</v>
      </c>
      <c r="N8" s="19">
        <v>5</v>
      </c>
      <c r="O8" s="17">
        <v>38</v>
      </c>
      <c r="P8" s="31">
        <f t="shared" si="0"/>
        <v>27</v>
      </c>
      <c r="Q8" s="32">
        <f t="shared" si="1"/>
        <v>303</v>
      </c>
    </row>
    <row r="9" spans="1:17" ht="12.75">
      <c r="A9" s="8">
        <v>32</v>
      </c>
      <c r="B9" s="19">
        <v>5</v>
      </c>
      <c r="C9" s="17">
        <v>90</v>
      </c>
      <c r="D9" s="5">
        <v>7</v>
      </c>
      <c r="E9" s="10">
        <v>8</v>
      </c>
      <c r="F9" s="7" t="s">
        <v>190</v>
      </c>
      <c r="G9" s="8">
        <v>1</v>
      </c>
      <c r="I9" s="1" t="s">
        <v>41</v>
      </c>
      <c r="J9" s="4">
        <v>1</v>
      </c>
      <c r="L9" s="24">
        <v>7</v>
      </c>
      <c r="M9" s="30">
        <v>41</v>
      </c>
      <c r="N9" s="19">
        <v>4</v>
      </c>
      <c r="O9" s="17">
        <v>28</v>
      </c>
      <c r="P9" s="31">
        <f t="shared" si="0"/>
        <v>31</v>
      </c>
      <c r="Q9" s="32">
        <f t="shared" si="1"/>
        <v>331</v>
      </c>
    </row>
    <row r="10" spans="1:17" ht="12.75">
      <c r="A10" s="8">
        <v>41</v>
      </c>
      <c r="B10" s="19">
        <v>4</v>
      </c>
      <c r="C10" s="17">
        <v>24</v>
      </c>
      <c r="D10" s="5">
        <v>8</v>
      </c>
      <c r="E10" s="10">
        <v>9</v>
      </c>
      <c r="F10" s="7" t="s">
        <v>190</v>
      </c>
      <c r="G10" s="8">
        <v>1</v>
      </c>
      <c r="I10" s="1" t="s">
        <v>59</v>
      </c>
      <c r="J10" s="4">
        <v>1</v>
      </c>
      <c r="L10" s="24">
        <v>8</v>
      </c>
      <c r="M10" s="30">
        <v>42</v>
      </c>
      <c r="N10" s="19">
        <v>4</v>
      </c>
      <c r="O10" s="17">
        <v>32</v>
      </c>
      <c r="P10" s="31">
        <f t="shared" si="0"/>
        <v>35</v>
      </c>
      <c r="Q10" s="32">
        <f t="shared" si="1"/>
        <v>363</v>
      </c>
    </row>
    <row r="11" spans="1:17" ht="12.75">
      <c r="A11" s="8">
        <v>42</v>
      </c>
      <c r="B11" s="19">
        <v>4</v>
      </c>
      <c r="C11" s="17">
        <v>28</v>
      </c>
      <c r="D11" s="5">
        <v>9</v>
      </c>
      <c r="E11" s="10">
        <v>10</v>
      </c>
      <c r="F11" s="7" t="s">
        <v>213</v>
      </c>
      <c r="G11" s="8">
        <v>1</v>
      </c>
      <c r="I11" s="1" t="s">
        <v>60</v>
      </c>
      <c r="J11" s="4">
        <v>5</v>
      </c>
      <c r="L11" s="24">
        <v>9</v>
      </c>
      <c r="M11" s="30">
        <v>51</v>
      </c>
      <c r="N11" s="19">
        <v>6</v>
      </c>
      <c r="O11" s="17">
        <v>67</v>
      </c>
      <c r="P11" s="31">
        <f t="shared" si="0"/>
        <v>41</v>
      </c>
      <c r="Q11" s="32">
        <f t="shared" si="1"/>
        <v>430</v>
      </c>
    </row>
    <row r="12" spans="1:17" ht="12.75">
      <c r="A12" s="8">
        <v>51</v>
      </c>
      <c r="B12" s="19">
        <v>6</v>
      </c>
      <c r="C12" s="17">
        <v>63</v>
      </c>
      <c r="D12" s="5">
        <v>10</v>
      </c>
      <c r="E12" s="10">
        <v>11</v>
      </c>
      <c r="F12" s="8" t="s">
        <v>164</v>
      </c>
      <c r="G12" s="8">
        <v>1</v>
      </c>
      <c r="I12" s="1" t="s">
        <v>101</v>
      </c>
      <c r="J12" s="4">
        <v>5</v>
      </c>
      <c r="L12" s="24">
        <v>10</v>
      </c>
      <c r="M12" s="30">
        <v>52</v>
      </c>
      <c r="N12" s="19">
        <v>4</v>
      </c>
      <c r="O12" s="17">
        <v>58</v>
      </c>
      <c r="P12" s="31">
        <f t="shared" si="0"/>
        <v>45</v>
      </c>
      <c r="Q12" s="32">
        <f t="shared" si="1"/>
        <v>488</v>
      </c>
    </row>
    <row r="13" spans="1:17" ht="12.75">
      <c r="A13" s="8">
        <v>52</v>
      </c>
      <c r="B13" s="19">
        <v>4</v>
      </c>
      <c r="C13" s="17">
        <v>54</v>
      </c>
      <c r="D13" s="5">
        <v>11</v>
      </c>
      <c r="E13" s="10">
        <v>12</v>
      </c>
      <c r="F13" s="8" t="s">
        <v>92</v>
      </c>
      <c r="G13" s="8">
        <v>1</v>
      </c>
      <c r="I13" s="1" t="s">
        <v>124</v>
      </c>
      <c r="J13" s="4">
        <v>1</v>
      </c>
      <c r="L13" s="24">
        <v>11</v>
      </c>
      <c r="M13" s="30">
        <v>61</v>
      </c>
      <c r="N13" s="19">
        <v>4</v>
      </c>
      <c r="O13" s="17">
        <v>23</v>
      </c>
      <c r="P13" s="31">
        <f t="shared" si="0"/>
        <v>49</v>
      </c>
      <c r="Q13" s="32">
        <f t="shared" si="1"/>
        <v>511</v>
      </c>
    </row>
    <row r="14" spans="1:17" ht="12.75">
      <c r="A14" s="8">
        <v>61</v>
      </c>
      <c r="B14" s="19">
        <v>4</v>
      </c>
      <c r="C14" s="17">
        <v>18</v>
      </c>
      <c r="D14" s="5">
        <v>12</v>
      </c>
      <c r="E14" s="10">
        <v>13</v>
      </c>
      <c r="F14" s="7" t="s">
        <v>16</v>
      </c>
      <c r="G14" s="8">
        <v>2</v>
      </c>
      <c r="I14" s="1" t="s">
        <v>150</v>
      </c>
      <c r="J14" s="4">
        <v>2</v>
      </c>
      <c r="L14" s="24">
        <v>12</v>
      </c>
      <c r="M14" s="30">
        <v>62</v>
      </c>
      <c r="N14" s="19">
        <v>3</v>
      </c>
      <c r="O14" s="17">
        <v>27</v>
      </c>
      <c r="P14" s="31">
        <f t="shared" si="0"/>
        <v>52</v>
      </c>
      <c r="Q14" s="32">
        <f t="shared" si="1"/>
        <v>538</v>
      </c>
    </row>
    <row r="15" spans="1:17" ht="13.5" thickBot="1">
      <c r="A15" s="8">
        <v>62</v>
      </c>
      <c r="B15" s="19">
        <v>3</v>
      </c>
      <c r="C15" s="17">
        <v>20</v>
      </c>
      <c r="D15" s="5">
        <v>13</v>
      </c>
      <c r="E15" s="10">
        <v>14</v>
      </c>
      <c r="F15" s="8" t="s">
        <v>206</v>
      </c>
      <c r="G15" s="8">
        <v>1</v>
      </c>
      <c r="I15" s="1" t="s">
        <v>158</v>
      </c>
      <c r="J15" s="4">
        <v>1</v>
      </c>
      <c r="L15" s="24">
        <v>13</v>
      </c>
      <c r="M15" s="30">
        <v>71</v>
      </c>
      <c r="N15" s="19">
        <v>3</v>
      </c>
      <c r="O15" s="17">
        <v>36</v>
      </c>
      <c r="P15" s="31">
        <f t="shared" si="0"/>
        <v>55</v>
      </c>
      <c r="Q15" s="32">
        <f t="shared" si="1"/>
        <v>574</v>
      </c>
    </row>
    <row r="16" spans="1:17" ht="13.5" thickBot="1">
      <c r="A16" s="8">
        <v>71</v>
      </c>
      <c r="B16" s="19">
        <v>3</v>
      </c>
      <c r="C16" s="17">
        <v>19</v>
      </c>
      <c r="D16" s="5">
        <v>14</v>
      </c>
      <c r="E16" s="10">
        <v>15</v>
      </c>
      <c r="F16" s="7" t="s">
        <v>17</v>
      </c>
      <c r="G16" s="8">
        <v>1</v>
      </c>
      <c r="I16" s="12" t="s">
        <v>49</v>
      </c>
      <c r="J16" s="18">
        <f>SUM(J2:J15)</f>
        <v>89</v>
      </c>
      <c r="L16" s="24">
        <v>14</v>
      </c>
      <c r="M16" s="30">
        <v>72</v>
      </c>
      <c r="N16" s="19">
        <v>3</v>
      </c>
      <c r="O16" s="17">
        <v>26</v>
      </c>
      <c r="P16" s="31">
        <f aca="true" t="shared" si="2" ref="P16:P22">P15+N16</f>
        <v>58</v>
      </c>
      <c r="Q16" s="32">
        <f t="shared" si="1"/>
        <v>600</v>
      </c>
    </row>
    <row r="17" spans="1:17" ht="12.75">
      <c r="A17" s="8">
        <v>72</v>
      </c>
      <c r="B17" s="19">
        <v>3</v>
      </c>
      <c r="C17" s="17">
        <v>29</v>
      </c>
      <c r="D17" s="5">
        <v>15</v>
      </c>
      <c r="E17" s="10">
        <v>16</v>
      </c>
      <c r="F17" s="7" t="s">
        <v>137</v>
      </c>
      <c r="G17" s="8">
        <v>1</v>
      </c>
      <c r="L17" s="24">
        <v>15</v>
      </c>
      <c r="M17" s="30">
        <v>81</v>
      </c>
      <c r="N17" s="19">
        <v>3</v>
      </c>
      <c r="O17" s="17">
        <v>21</v>
      </c>
      <c r="P17" s="31">
        <f t="shared" si="2"/>
        <v>61</v>
      </c>
      <c r="Q17" s="32">
        <f t="shared" si="1"/>
        <v>621</v>
      </c>
    </row>
    <row r="18" spans="1:17" ht="12.75">
      <c r="A18" s="8">
        <v>81</v>
      </c>
      <c r="B18" s="19">
        <v>3</v>
      </c>
      <c r="C18" s="17">
        <v>16</v>
      </c>
      <c r="D18" s="5">
        <v>16</v>
      </c>
      <c r="E18" s="10">
        <v>17</v>
      </c>
      <c r="F18" s="8" t="s">
        <v>112</v>
      </c>
      <c r="G18" s="8">
        <v>1</v>
      </c>
      <c r="L18" s="24">
        <v>16</v>
      </c>
      <c r="M18" s="30">
        <v>82</v>
      </c>
      <c r="N18" s="19">
        <v>3</v>
      </c>
      <c r="O18" s="17">
        <v>26</v>
      </c>
      <c r="P18" s="31">
        <f t="shared" si="2"/>
        <v>64</v>
      </c>
      <c r="Q18" s="32">
        <f t="shared" si="1"/>
        <v>647</v>
      </c>
    </row>
    <row r="19" spans="1:17" ht="12.75">
      <c r="A19" s="8">
        <v>82</v>
      </c>
      <c r="B19" s="19">
        <v>3</v>
      </c>
      <c r="C19" s="17">
        <v>19</v>
      </c>
      <c r="D19" s="5">
        <v>17</v>
      </c>
      <c r="E19" s="10">
        <v>18</v>
      </c>
      <c r="F19" s="7" t="s">
        <v>140</v>
      </c>
      <c r="G19" s="8">
        <v>1</v>
      </c>
      <c r="L19" s="24">
        <v>17</v>
      </c>
      <c r="M19" s="30">
        <v>83</v>
      </c>
      <c r="N19" s="19">
        <v>3</v>
      </c>
      <c r="O19" s="17">
        <v>20</v>
      </c>
      <c r="P19" s="31">
        <f t="shared" si="2"/>
        <v>67</v>
      </c>
      <c r="Q19" s="32">
        <f aca="true" t="shared" si="3" ref="Q19:Q24">Q18+O19</f>
        <v>667</v>
      </c>
    </row>
    <row r="20" spans="1:17" ht="13.5" thickBot="1">
      <c r="A20" s="8">
        <v>83</v>
      </c>
      <c r="B20" s="19">
        <v>3</v>
      </c>
      <c r="C20" s="17">
        <v>20</v>
      </c>
      <c r="D20" s="5">
        <v>18</v>
      </c>
      <c r="E20" s="10">
        <v>19</v>
      </c>
      <c r="F20" s="7" t="s">
        <v>52</v>
      </c>
      <c r="G20" s="8">
        <v>1</v>
      </c>
      <c r="L20" s="24">
        <v>18</v>
      </c>
      <c r="M20" s="30">
        <v>91</v>
      </c>
      <c r="N20" s="19">
        <v>3</v>
      </c>
      <c r="O20" s="17">
        <v>27</v>
      </c>
      <c r="P20" s="31">
        <f t="shared" si="2"/>
        <v>70</v>
      </c>
      <c r="Q20" s="32">
        <f t="shared" si="3"/>
        <v>694</v>
      </c>
    </row>
    <row r="21" spans="1:17" ht="13.5" thickBot="1">
      <c r="A21" s="8">
        <v>91</v>
      </c>
      <c r="B21" s="19">
        <v>3</v>
      </c>
      <c r="C21" s="17">
        <v>27</v>
      </c>
      <c r="D21" s="5">
        <v>19</v>
      </c>
      <c r="E21" s="10">
        <v>20</v>
      </c>
      <c r="F21" s="7" t="s">
        <v>18</v>
      </c>
      <c r="G21" s="8">
        <v>5</v>
      </c>
      <c r="I21" s="12" t="s">
        <v>73</v>
      </c>
      <c r="J21" s="13" t="s">
        <v>46</v>
      </c>
      <c r="L21" s="24">
        <v>19</v>
      </c>
      <c r="M21" s="30">
        <v>92</v>
      </c>
      <c r="N21" s="19">
        <v>3</v>
      </c>
      <c r="O21" s="17">
        <v>16</v>
      </c>
      <c r="P21" s="31">
        <f t="shared" si="2"/>
        <v>73</v>
      </c>
      <c r="Q21" s="32">
        <f t="shared" si="3"/>
        <v>710</v>
      </c>
    </row>
    <row r="22" spans="1:17" ht="12.75">
      <c r="A22" s="8">
        <v>92</v>
      </c>
      <c r="B22" s="19">
        <v>3</v>
      </c>
      <c r="C22" s="17">
        <v>16</v>
      </c>
      <c r="D22" s="5">
        <v>20</v>
      </c>
      <c r="E22" s="10">
        <v>21</v>
      </c>
      <c r="F22" s="8" t="s">
        <v>169</v>
      </c>
      <c r="G22" s="8">
        <v>1</v>
      </c>
      <c r="I22" s="1" t="s">
        <v>63</v>
      </c>
      <c r="J22" s="4">
        <v>7</v>
      </c>
      <c r="L22" s="24">
        <v>20</v>
      </c>
      <c r="M22" s="30">
        <v>101</v>
      </c>
      <c r="N22" s="19">
        <v>3</v>
      </c>
      <c r="O22" s="17">
        <v>16</v>
      </c>
      <c r="P22" s="31">
        <f t="shared" si="2"/>
        <v>76</v>
      </c>
      <c r="Q22" s="32">
        <f t="shared" si="3"/>
        <v>726</v>
      </c>
    </row>
    <row r="23" spans="1:17" ht="12.75">
      <c r="A23" s="8">
        <v>101</v>
      </c>
      <c r="B23" s="19">
        <v>3</v>
      </c>
      <c r="C23" s="17">
        <v>16</v>
      </c>
      <c r="D23" s="5">
        <v>21</v>
      </c>
      <c r="E23" s="10">
        <v>22</v>
      </c>
      <c r="F23" s="7" t="s">
        <v>126</v>
      </c>
      <c r="G23" s="8">
        <v>1</v>
      </c>
      <c r="I23" s="1" t="s">
        <v>65</v>
      </c>
      <c r="J23" s="4">
        <v>5</v>
      </c>
      <c r="L23" s="24">
        <v>21</v>
      </c>
      <c r="M23" s="30">
        <v>102</v>
      </c>
      <c r="N23" s="19">
        <v>3</v>
      </c>
      <c r="O23" s="17">
        <v>15</v>
      </c>
      <c r="P23" s="31">
        <f>P22+N23</f>
        <v>79</v>
      </c>
      <c r="Q23" s="32">
        <f t="shared" si="3"/>
        <v>741</v>
      </c>
    </row>
    <row r="24" spans="1:17" ht="12.75">
      <c r="A24" s="8">
        <v>102</v>
      </c>
      <c r="B24" s="19">
        <v>3</v>
      </c>
      <c r="C24" s="17">
        <v>15</v>
      </c>
      <c r="D24" s="5">
        <v>22</v>
      </c>
      <c r="E24" s="10">
        <v>23</v>
      </c>
      <c r="F24" s="7" t="s">
        <v>0</v>
      </c>
      <c r="G24" s="8">
        <v>1</v>
      </c>
      <c r="I24" s="1" t="s">
        <v>66</v>
      </c>
      <c r="J24" s="4">
        <v>4</v>
      </c>
      <c r="K24" s="15"/>
      <c r="L24" s="24">
        <v>22</v>
      </c>
      <c r="M24" s="30">
        <v>111</v>
      </c>
      <c r="N24" s="19">
        <v>3</v>
      </c>
      <c r="O24" s="17">
        <v>18</v>
      </c>
      <c r="P24" s="31">
        <f>P23+N24</f>
        <v>82</v>
      </c>
      <c r="Q24" s="32">
        <f t="shared" si="3"/>
        <v>759</v>
      </c>
    </row>
    <row r="25" spans="1:17" ht="12.75">
      <c r="A25" s="8">
        <v>111</v>
      </c>
      <c r="B25" s="19">
        <v>3</v>
      </c>
      <c r="C25" s="17">
        <f>8+3+7</f>
        <v>18</v>
      </c>
      <c r="D25" s="5">
        <v>23</v>
      </c>
      <c r="E25" s="10">
        <v>24</v>
      </c>
      <c r="F25" s="7" t="s">
        <v>145</v>
      </c>
      <c r="G25" s="8">
        <v>1</v>
      </c>
      <c r="I25" s="1" t="s">
        <v>67</v>
      </c>
      <c r="J25" s="4">
        <v>5</v>
      </c>
      <c r="K25" s="14"/>
      <c r="L25" s="24">
        <v>22</v>
      </c>
      <c r="M25" s="30">
        <v>112</v>
      </c>
      <c r="N25" s="19">
        <v>3</v>
      </c>
      <c r="O25" s="17">
        <v>14</v>
      </c>
      <c r="P25" s="31">
        <f>P24+N25</f>
        <v>85</v>
      </c>
      <c r="Q25" s="32">
        <f>Q24+O25</f>
        <v>773</v>
      </c>
    </row>
    <row r="26" spans="1:11" ht="12.75">
      <c r="A26" s="8">
        <v>112</v>
      </c>
      <c r="B26" s="19">
        <v>3</v>
      </c>
      <c r="C26" s="17">
        <v>14</v>
      </c>
      <c r="D26" s="5">
        <v>24</v>
      </c>
      <c r="E26" s="10">
        <v>25</v>
      </c>
      <c r="F26" s="8" t="s">
        <v>113</v>
      </c>
      <c r="G26" s="8">
        <v>1</v>
      </c>
      <c r="I26" s="1" t="s">
        <v>69</v>
      </c>
      <c r="J26" s="4">
        <v>6</v>
      </c>
      <c r="K26" s="14"/>
    </row>
    <row r="27" spans="5:11" ht="12.75">
      <c r="E27" s="10">
        <v>26</v>
      </c>
      <c r="F27" s="7" t="s">
        <v>19</v>
      </c>
      <c r="G27" s="8">
        <v>2</v>
      </c>
      <c r="I27" s="1" t="s">
        <v>68</v>
      </c>
      <c r="J27" s="4">
        <v>4</v>
      </c>
      <c r="K27" s="14"/>
    </row>
    <row r="28" spans="5:16" ht="13.5" thickBot="1">
      <c r="E28" s="10">
        <v>27</v>
      </c>
      <c r="F28" s="7" t="s">
        <v>179</v>
      </c>
      <c r="G28" s="8">
        <v>1</v>
      </c>
      <c r="I28" s="1" t="s">
        <v>62</v>
      </c>
      <c r="J28" s="4">
        <v>3</v>
      </c>
      <c r="K28" s="14"/>
      <c r="M28" s="33" t="s">
        <v>49</v>
      </c>
      <c r="N28" s="34">
        <f>SUM(N3:N25)</f>
        <v>85</v>
      </c>
      <c r="O28" s="34">
        <f>SUM(O3:O25)</f>
        <v>773</v>
      </c>
      <c r="P28" s="5"/>
    </row>
    <row r="29" spans="5:10" ht="12.75">
      <c r="E29" s="10">
        <v>28</v>
      </c>
      <c r="F29" s="7" t="s">
        <v>182</v>
      </c>
      <c r="G29" s="8">
        <v>2</v>
      </c>
      <c r="I29" s="1" t="s">
        <v>64</v>
      </c>
      <c r="J29" s="4">
        <v>5</v>
      </c>
    </row>
    <row r="30" spans="5:16" ht="13.5" thickBot="1">
      <c r="E30" s="10">
        <v>29</v>
      </c>
      <c r="F30" s="7" t="s">
        <v>53</v>
      </c>
      <c r="G30" s="8">
        <v>1</v>
      </c>
      <c r="I30" s="1" t="s">
        <v>70</v>
      </c>
      <c r="J30" s="4">
        <v>4</v>
      </c>
      <c r="M30" s="8"/>
      <c r="N30" s="19"/>
      <c r="O30" s="17"/>
      <c r="P30" s="5"/>
    </row>
    <row r="31" spans="1:10" ht="13.5" thickBot="1">
      <c r="A31" s="12" t="s">
        <v>49</v>
      </c>
      <c r="B31" s="18">
        <f>SUM(B3:B26)</f>
        <v>87</v>
      </c>
      <c r="C31" s="18">
        <f>SUM(C3:C26)</f>
        <v>744</v>
      </c>
      <c r="E31" s="10">
        <v>30</v>
      </c>
      <c r="F31" s="8" t="s">
        <v>168</v>
      </c>
      <c r="G31" s="8">
        <v>1</v>
      </c>
      <c r="I31" s="1" t="s">
        <v>71</v>
      </c>
      <c r="J31" s="4">
        <v>1</v>
      </c>
    </row>
    <row r="32" spans="1:10" ht="12.75">
      <c r="A32" s="8"/>
      <c r="B32" s="19"/>
      <c r="C32" s="17"/>
      <c r="E32" s="10">
        <v>31</v>
      </c>
      <c r="F32" s="7" t="s">
        <v>1</v>
      </c>
      <c r="G32" s="8">
        <v>1</v>
      </c>
      <c r="I32" s="1" t="s">
        <v>72</v>
      </c>
      <c r="J32" s="4">
        <v>1</v>
      </c>
    </row>
    <row r="33" spans="5:10" ht="12.75">
      <c r="E33" s="10">
        <v>32</v>
      </c>
      <c r="F33" s="7" t="s">
        <v>10</v>
      </c>
      <c r="G33" s="8">
        <v>1</v>
      </c>
      <c r="I33" s="1" t="s">
        <v>74</v>
      </c>
      <c r="J33" s="4">
        <v>35</v>
      </c>
    </row>
    <row r="34" spans="1:10" ht="13.5" thickBot="1">
      <c r="A34" s="11" t="s">
        <v>210</v>
      </c>
      <c r="B34" s="21"/>
      <c r="E34" s="10">
        <v>33</v>
      </c>
      <c r="F34" s="7" t="s">
        <v>20</v>
      </c>
      <c r="G34" s="8">
        <v>6</v>
      </c>
      <c r="I34" s="1" t="s">
        <v>159</v>
      </c>
      <c r="J34" s="4">
        <v>1</v>
      </c>
    </row>
    <row r="35" spans="5:16" ht="13.5" thickBot="1">
      <c r="E35" s="10">
        <v>34</v>
      </c>
      <c r="F35" s="7" t="s">
        <v>86</v>
      </c>
      <c r="G35" s="8">
        <v>1</v>
      </c>
      <c r="I35" s="12" t="s">
        <v>49</v>
      </c>
      <c r="J35" s="18">
        <f>SUM(J22:J34)</f>
        <v>81</v>
      </c>
      <c r="M35" s="4" t="s">
        <v>34</v>
      </c>
      <c r="N35" s="22">
        <v>2</v>
      </c>
      <c r="O35" s="23">
        <v>51</v>
      </c>
      <c r="P35" s="3">
        <v>6</v>
      </c>
    </row>
    <row r="36" spans="5:7" ht="12.75">
      <c r="E36" s="10">
        <v>35</v>
      </c>
      <c r="F36" s="8" t="s">
        <v>84</v>
      </c>
      <c r="G36" s="8">
        <v>1</v>
      </c>
    </row>
    <row r="37" spans="5:7" ht="12.75">
      <c r="E37" s="10">
        <v>36</v>
      </c>
      <c r="F37" s="7" t="s">
        <v>153</v>
      </c>
      <c r="G37" s="8">
        <v>1</v>
      </c>
    </row>
    <row r="38" spans="5:7" ht="12.75">
      <c r="E38" s="10">
        <v>37</v>
      </c>
      <c r="F38" s="8" t="s">
        <v>165</v>
      </c>
      <c r="G38" s="8">
        <v>1</v>
      </c>
    </row>
    <row r="39" spans="5:7" ht="12.75">
      <c r="E39" s="10">
        <v>38</v>
      </c>
      <c r="F39" s="8" t="s">
        <v>95</v>
      </c>
      <c r="G39" s="8">
        <v>1</v>
      </c>
    </row>
    <row r="40" spans="5:7" ht="12.75">
      <c r="E40" s="10">
        <v>39</v>
      </c>
      <c r="F40" s="8" t="s">
        <v>94</v>
      </c>
      <c r="G40" s="8">
        <v>1</v>
      </c>
    </row>
    <row r="41" spans="5:7" ht="12.75">
      <c r="E41" s="10">
        <v>40</v>
      </c>
      <c r="F41" s="8" t="s">
        <v>117</v>
      </c>
      <c r="G41" s="8">
        <v>3</v>
      </c>
    </row>
    <row r="42" spans="5:7" ht="12.75">
      <c r="E42" s="10">
        <v>41</v>
      </c>
      <c r="F42" s="7" t="s">
        <v>175</v>
      </c>
      <c r="G42" s="8">
        <v>2</v>
      </c>
    </row>
    <row r="43" spans="5:7" ht="12.75">
      <c r="E43" s="10">
        <v>42</v>
      </c>
      <c r="F43" s="7" t="s">
        <v>9</v>
      </c>
      <c r="G43" s="8">
        <v>2</v>
      </c>
    </row>
    <row r="44" spans="5:7" ht="12.75">
      <c r="E44" s="10">
        <v>43</v>
      </c>
      <c r="F44" s="7" t="s">
        <v>180</v>
      </c>
      <c r="G44" s="8">
        <v>1</v>
      </c>
    </row>
    <row r="45" spans="5:7" ht="12.75">
      <c r="E45" s="10">
        <v>44</v>
      </c>
      <c r="F45" s="8" t="s">
        <v>200</v>
      </c>
      <c r="G45" s="8">
        <v>1</v>
      </c>
    </row>
    <row r="46" spans="5:7" ht="12.75">
      <c r="E46" s="10">
        <v>45</v>
      </c>
      <c r="F46" s="8" t="s">
        <v>111</v>
      </c>
      <c r="G46" s="8">
        <v>2</v>
      </c>
    </row>
    <row r="47" spans="5:7" ht="12.75">
      <c r="E47" s="10">
        <v>46</v>
      </c>
      <c r="F47" s="7" t="s">
        <v>195</v>
      </c>
      <c r="G47" s="8">
        <v>1</v>
      </c>
    </row>
    <row r="48" spans="5:7" ht="12.75">
      <c r="E48" s="10">
        <v>47</v>
      </c>
      <c r="F48" s="8" t="s">
        <v>91</v>
      </c>
      <c r="G48" s="8">
        <v>5</v>
      </c>
    </row>
    <row r="49" spans="5:7" ht="12.75">
      <c r="E49" s="10">
        <v>48</v>
      </c>
      <c r="F49" s="7" t="s">
        <v>8</v>
      </c>
      <c r="G49" s="8">
        <v>1</v>
      </c>
    </row>
    <row r="50" spans="5:7" ht="12.75">
      <c r="E50" s="10">
        <v>49</v>
      </c>
      <c r="F50" s="7" t="s">
        <v>51</v>
      </c>
      <c r="G50" s="8">
        <v>3</v>
      </c>
    </row>
    <row r="51" spans="5:7" ht="12.75">
      <c r="E51" s="10">
        <v>50</v>
      </c>
      <c r="F51" s="8" t="s">
        <v>203</v>
      </c>
      <c r="G51" s="8">
        <v>1</v>
      </c>
    </row>
    <row r="52" spans="5:7" ht="12.75">
      <c r="E52" s="10">
        <v>51</v>
      </c>
      <c r="F52" s="7" t="s">
        <v>174</v>
      </c>
      <c r="G52" s="8">
        <v>2</v>
      </c>
    </row>
    <row r="53" spans="5:7" ht="12.75">
      <c r="E53" s="10">
        <v>52</v>
      </c>
      <c r="F53" s="7" t="s">
        <v>21</v>
      </c>
      <c r="G53" s="8">
        <v>1</v>
      </c>
    </row>
    <row r="54" spans="5:7" ht="12.75">
      <c r="E54" s="10">
        <v>53</v>
      </c>
      <c r="F54" s="7" t="s">
        <v>43</v>
      </c>
      <c r="G54" s="8">
        <v>2</v>
      </c>
    </row>
    <row r="55" spans="5:7" ht="12.75">
      <c r="E55" s="10">
        <v>54</v>
      </c>
      <c r="F55" s="7" t="s">
        <v>136</v>
      </c>
      <c r="G55" s="8">
        <v>1</v>
      </c>
    </row>
    <row r="56" spans="5:7" ht="12.75">
      <c r="E56" s="10">
        <v>55</v>
      </c>
      <c r="F56" s="7" t="s">
        <v>11</v>
      </c>
      <c r="G56" s="8">
        <v>1</v>
      </c>
    </row>
    <row r="57" spans="5:7" ht="12.75">
      <c r="E57" s="10">
        <v>56</v>
      </c>
      <c r="F57" s="7" t="s">
        <v>4</v>
      </c>
      <c r="G57" s="8">
        <v>1</v>
      </c>
    </row>
    <row r="58" spans="5:7" ht="12.75">
      <c r="E58" s="10">
        <v>57</v>
      </c>
      <c r="F58" s="8" t="s">
        <v>170</v>
      </c>
      <c r="G58" s="8">
        <v>1</v>
      </c>
    </row>
    <row r="59" spans="5:7" ht="12.75">
      <c r="E59" s="10">
        <v>58</v>
      </c>
      <c r="F59" s="7" t="s">
        <v>22</v>
      </c>
      <c r="G59" s="8">
        <v>15</v>
      </c>
    </row>
    <row r="60" spans="5:7" ht="12.75">
      <c r="E60" s="10">
        <v>59</v>
      </c>
      <c r="F60" s="7" t="s">
        <v>184</v>
      </c>
      <c r="G60" s="8">
        <v>1</v>
      </c>
    </row>
    <row r="61" spans="5:7" ht="12.75">
      <c r="E61" s="10">
        <v>60</v>
      </c>
      <c r="F61" s="7" t="s">
        <v>104</v>
      </c>
      <c r="G61" s="8">
        <v>2</v>
      </c>
    </row>
    <row r="62" spans="5:7" ht="12.75">
      <c r="E62" s="10">
        <v>61</v>
      </c>
      <c r="F62" s="7" t="s">
        <v>23</v>
      </c>
      <c r="G62" s="8">
        <v>1</v>
      </c>
    </row>
    <row r="63" spans="5:7" ht="12.75">
      <c r="E63" s="10">
        <v>62</v>
      </c>
      <c r="F63" s="8" t="s">
        <v>121</v>
      </c>
      <c r="G63" s="8">
        <v>1</v>
      </c>
    </row>
    <row r="64" spans="5:7" ht="12.75">
      <c r="E64" s="10">
        <v>63</v>
      </c>
      <c r="F64" s="7" t="s">
        <v>173</v>
      </c>
      <c r="G64" s="8">
        <v>1</v>
      </c>
    </row>
    <row r="65" spans="5:7" ht="12.75">
      <c r="E65" s="10">
        <v>64</v>
      </c>
      <c r="F65" s="7" t="s">
        <v>181</v>
      </c>
      <c r="G65" s="8">
        <v>2</v>
      </c>
    </row>
    <row r="66" spans="5:7" ht="12.75">
      <c r="E66" s="10">
        <v>65</v>
      </c>
      <c r="F66" s="7" t="s">
        <v>24</v>
      </c>
      <c r="G66" s="8">
        <v>4</v>
      </c>
    </row>
    <row r="67" spans="5:7" ht="12.75">
      <c r="E67" s="10">
        <v>66</v>
      </c>
      <c r="F67" s="7" t="s">
        <v>5</v>
      </c>
      <c r="G67" s="8">
        <v>1</v>
      </c>
    </row>
    <row r="68" spans="5:7" ht="12.75">
      <c r="E68" s="10">
        <v>67</v>
      </c>
      <c r="F68" s="7" t="s">
        <v>89</v>
      </c>
      <c r="G68" s="8">
        <v>1</v>
      </c>
    </row>
    <row r="69" spans="5:7" ht="12.75">
      <c r="E69" s="10">
        <v>68</v>
      </c>
      <c r="F69" s="8" t="s">
        <v>204</v>
      </c>
      <c r="G69" s="8">
        <v>1</v>
      </c>
    </row>
    <row r="70" spans="5:7" ht="12.75">
      <c r="E70" s="10">
        <v>69</v>
      </c>
      <c r="F70" s="8" t="s">
        <v>161</v>
      </c>
      <c r="G70" s="8">
        <v>1</v>
      </c>
    </row>
    <row r="71" spans="5:7" ht="12.75">
      <c r="E71" s="10">
        <v>70</v>
      </c>
      <c r="F71" s="7" t="s">
        <v>7</v>
      </c>
      <c r="G71" s="8">
        <v>2</v>
      </c>
    </row>
    <row r="72" spans="5:7" ht="12.75">
      <c r="E72" s="10">
        <v>71</v>
      </c>
      <c r="F72" s="8" t="s">
        <v>205</v>
      </c>
      <c r="G72" s="8">
        <v>1</v>
      </c>
    </row>
    <row r="73" spans="5:7" ht="12.75">
      <c r="E73" s="10">
        <v>72</v>
      </c>
      <c r="F73" s="7" t="s">
        <v>143</v>
      </c>
      <c r="G73" s="8">
        <v>7</v>
      </c>
    </row>
    <row r="74" spans="5:7" ht="12.75">
      <c r="E74" s="10">
        <v>73</v>
      </c>
      <c r="F74" s="8" t="s">
        <v>202</v>
      </c>
      <c r="G74" s="8">
        <v>1</v>
      </c>
    </row>
    <row r="75" spans="5:7" ht="12.75">
      <c r="E75" s="10">
        <v>74</v>
      </c>
      <c r="F75" s="8" t="s">
        <v>85</v>
      </c>
      <c r="G75" s="8">
        <v>1</v>
      </c>
    </row>
    <row r="76" spans="5:7" ht="12.75">
      <c r="E76" s="10">
        <v>75</v>
      </c>
      <c r="F76" s="7" t="s">
        <v>14</v>
      </c>
      <c r="G76" s="8">
        <v>4</v>
      </c>
    </row>
    <row r="77" spans="5:7" ht="12.75">
      <c r="E77" s="10">
        <v>76</v>
      </c>
      <c r="F77" s="7" t="s">
        <v>189</v>
      </c>
      <c r="G77" s="8">
        <v>1</v>
      </c>
    </row>
    <row r="78" spans="5:7" ht="12.75">
      <c r="E78" s="10">
        <v>77</v>
      </c>
      <c r="F78" s="7" t="s">
        <v>90</v>
      </c>
      <c r="G78" s="8">
        <v>2</v>
      </c>
    </row>
    <row r="79" spans="5:7" ht="12.75">
      <c r="E79" s="10">
        <v>78</v>
      </c>
      <c r="F79" s="7" t="s">
        <v>191</v>
      </c>
      <c r="G79" s="8">
        <v>6</v>
      </c>
    </row>
    <row r="80" spans="5:7" ht="12.75">
      <c r="E80" s="10">
        <v>79</v>
      </c>
      <c r="F80" s="7" t="s">
        <v>149</v>
      </c>
      <c r="G80" s="8">
        <v>1</v>
      </c>
    </row>
    <row r="81" spans="5:7" ht="12.75">
      <c r="E81" s="10">
        <v>80</v>
      </c>
      <c r="F81" s="7" t="s">
        <v>25</v>
      </c>
      <c r="G81" s="8">
        <v>2</v>
      </c>
    </row>
    <row r="82" spans="5:7" ht="12.75">
      <c r="E82" s="10">
        <v>81</v>
      </c>
      <c r="F82" s="7" t="s">
        <v>87</v>
      </c>
      <c r="G82" s="8">
        <v>1</v>
      </c>
    </row>
    <row r="83" spans="5:7" ht="12.75">
      <c r="E83" s="10">
        <v>82</v>
      </c>
      <c r="F83" s="8" t="s">
        <v>167</v>
      </c>
      <c r="G83" s="8">
        <v>1</v>
      </c>
    </row>
    <row r="84" spans="5:7" ht="12.75">
      <c r="E84" s="10">
        <v>83</v>
      </c>
      <c r="F84" s="7" t="s">
        <v>192</v>
      </c>
      <c r="G84" s="8">
        <v>7</v>
      </c>
    </row>
    <row r="85" spans="5:7" ht="12.75">
      <c r="E85" s="10">
        <v>84</v>
      </c>
      <c r="F85" s="7" t="s">
        <v>26</v>
      </c>
      <c r="G85" s="8">
        <v>1</v>
      </c>
    </row>
    <row r="86" spans="5:7" ht="12.75">
      <c r="E86" s="10">
        <v>85</v>
      </c>
      <c r="F86" s="7" t="s">
        <v>50</v>
      </c>
      <c r="G86" s="8">
        <v>1</v>
      </c>
    </row>
    <row r="87" spans="5:7" ht="12.75">
      <c r="E87" s="10">
        <v>86</v>
      </c>
      <c r="F87" s="8" t="s">
        <v>80</v>
      </c>
      <c r="G87" s="8">
        <v>2</v>
      </c>
    </row>
    <row r="88" spans="5:7" ht="12.75">
      <c r="E88" s="10">
        <v>87</v>
      </c>
      <c r="F88" s="7" t="s">
        <v>79</v>
      </c>
      <c r="G88" s="8">
        <v>2</v>
      </c>
    </row>
    <row r="89" spans="5:7" ht="12.75">
      <c r="E89" s="10">
        <v>88</v>
      </c>
      <c r="F89" s="7" t="s">
        <v>27</v>
      </c>
      <c r="G89" s="8">
        <v>1</v>
      </c>
    </row>
    <row r="90" spans="5:7" ht="12.75">
      <c r="E90" s="10">
        <v>89</v>
      </c>
      <c r="F90" s="8" t="s">
        <v>114</v>
      </c>
      <c r="G90" s="8">
        <v>1</v>
      </c>
    </row>
    <row r="91" spans="5:7" ht="12.75">
      <c r="E91" s="10">
        <v>90</v>
      </c>
      <c r="F91" s="7" t="s">
        <v>28</v>
      </c>
      <c r="G91" s="8">
        <v>1</v>
      </c>
    </row>
    <row r="92" spans="5:7" ht="12.75">
      <c r="E92" s="10">
        <v>91</v>
      </c>
      <c r="F92" s="8" t="s">
        <v>163</v>
      </c>
      <c r="G92" s="8">
        <v>1</v>
      </c>
    </row>
    <row r="93" spans="5:7" ht="12.75">
      <c r="E93" s="10">
        <v>92</v>
      </c>
      <c r="F93" s="7" t="s">
        <v>141</v>
      </c>
      <c r="G93" s="8">
        <v>1</v>
      </c>
    </row>
    <row r="94" spans="5:7" ht="12.75">
      <c r="E94" s="10">
        <v>93</v>
      </c>
      <c r="F94" s="8" t="s">
        <v>166</v>
      </c>
      <c r="G94" s="8">
        <v>1</v>
      </c>
    </row>
    <row r="95" spans="5:7" ht="12.75">
      <c r="E95" s="10">
        <v>94</v>
      </c>
      <c r="F95" s="8" t="s">
        <v>162</v>
      </c>
      <c r="G95" s="8">
        <v>1</v>
      </c>
    </row>
    <row r="96" spans="5:7" ht="12.75">
      <c r="E96" s="10">
        <v>95</v>
      </c>
      <c r="F96" s="7" t="s">
        <v>211</v>
      </c>
      <c r="G96" s="8">
        <v>1</v>
      </c>
    </row>
    <row r="97" spans="5:7" ht="12.75">
      <c r="E97" s="10">
        <v>96</v>
      </c>
      <c r="F97" s="8" t="s">
        <v>201</v>
      </c>
      <c r="G97" s="8">
        <v>1</v>
      </c>
    </row>
    <row r="98" spans="5:7" ht="12.75">
      <c r="E98" s="10">
        <v>97</v>
      </c>
      <c r="F98" s="7" t="s">
        <v>3</v>
      </c>
      <c r="G98" s="8">
        <v>1</v>
      </c>
    </row>
    <row r="99" spans="5:7" ht="12.75">
      <c r="E99" s="10">
        <v>98</v>
      </c>
      <c r="F99" s="8" t="s">
        <v>160</v>
      </c>
      <c r="G99" s="8">
        <v>1</v>
      </c>
    </row>
    <row r="100" spans="5:7" ht="12.75">
      <c r="E100" s="10">
        <v>99</v>
      </c>
      <c r="F100" s="7" t="s">
        <v>105</v>
      </c>
      <c r="G100" s="8">
        <v>1</v>
      </c>
    </row>
    <row r="101" spans="5:7" ht="12.75">
      <c r="E101" s="10">
        <v>100</v>
      </c>
      <c r="F101" s="8" t="s">
        <v>78</v>
      </c>
      <c r="G101" s="8">
        <v>1</v>
      </c>
    </row>
    <row r="102" spans="5:7" ht="12.75">
      <c r="E102" s="10">
        <v>101</v>
      </c>
      <c r="F102" s="8" t="s">
        <v>77</v>
      </c>
      <c r="G102" s="8">
        <v>1</v>
      </c>
    </row>
    <row r="103" spans="5:7" ht="12.75">
      <c r="E103" s="10">
        <v>102</v>
      </c>
      <c r="F103" s="7" t="s">
        <v>76</v>
      </c>
      <c r="G103" s="8">
        <v>1</v>
      </c>
    </row>
    <row r="104" spans="5:7" ht="12.75">
      <c r="E104" s="10">
        <v>103</v>
      </c>
      <c r="F104" s="7" t="s">
        <v>12</v>
      </c>
      <c r="G104" s="8">
        <v>1</v>
      </c>
    </row>
    <row r="105" spans="5:7" ht="12.75">
      <c r="E105" s="10">
        <v>104</v>
      </c>
      <c r="F105" s="7" t="s">
        <v>183</v>
      </c>
      <c r="G105" s="8">
        <v>1</v>
      </c>
    </row>
    <row r="106" spans="5:7" ht="12.75">
      <c r="E106" s="10">
        <v>105</v>
      </c>
      <c r="F106" s="7" t="s">
        <v>54</v>
      </c>
      <c r="G106" s="8">
        <v>3</v>
      </c>
    </row>
    <row r="107" spans="5:7" ht="12.75">
      <c r="E107" s="10">
        <v>106</v>
      </c>
      <c r="F107" s="7" t="s">
        <v>88</v>
      </c>
      <c r="G107" s="8">
        <v>1</v>
      </c>
    </row>
    <row r="108" spans="5:7" ht="12.75">
      <c r="E108" s="10">
        <v>107</v>
      </c>
      <c r="F108" s="7" t="s">
        <v>194</v>
      </c>
      <c r="G108" s="8">
        <v>1</v>
      </c>
    </row>
    <row r="109" spans="5:7" ht="12.75">
      <c r="E109" s="10">
        <v>108</v>
      </c>
      <c r="F109" s="7" t="s">
        <v>2</v>
      </c>
      <c r="G109" s="8">
        <v>1</v>
      </c>
    </row>
    <row r="110" spans="5:7" ht="12.75">
      <c r="E110" s="10">
        <v>109</v>
      </c>
      <c r="F110" s="7" t="s">
        <v>152</v>
      </c>
      <c r="G110" s="8">
        <v>1</v>
      </c>
    </row>
    <row r="111" spans="5:7" ht="12.75">
      <c r="E111" s="10">
        <v>110</v>
      </c>
      <c r="F111" s="7" t="s">
        <v>154</v>
      </c>
      <c r="G111" s="8">
        <v>1</v>
      </c>
    </row>
    <row r="112" spans="5:7" ht="12.75">
      <c r="E112" s="10">
        <v>111</v>
      </c>
      <c r="F112" s="8" t="s">
        <v>120</v>
      </c>
      <c r="G112" s="8">
        <v>1</v>
      </c>
    </row>
    <row r="113" spans="5:7" ht="12.75">
      <c r="E113" s="10">
        <v>112</v>
      </c>
      <c r="F113" s="8" t="s">
        <v>75</v>
      </c>
      <c r="G113" s="8">
        <v>1</v>
      </c>
    </row>
    <row r="114" spans="5:7" ht="12.75">
      <c r="E114" s="10">
        <v>113</v>
      </c>
      <c r="F114" s="8" t="s">
        <v>93</v>
      </c>
      <c r="G114" s="8">
        <v>1</v>
      </c>
    </row>
    <row r="115" spans="5:7" ht="12.75">
      <c r="E115" s="10">
        <v>114</v>
      </c>
      <c r="F115" s="8" t="s">
        <v>93</v>
      </c>
      <c r="G115" s="8">
        <v>2</v>
      </c>
    </row>
    <row r="116" spans="5:7" ht="12.75">
      <c r="E116" s="10">
        <v>115</v>
      </c>
      <c r="F116" s="8" t="s">
        <v>207</v>
      </c>
      <c r="G116" s="8">
        <v>1</v>
      </c>
    </row>
    <row r="117" spans="5:7" ht="12.75">
      <c r="E117" s="10">
        <v>116</v>
      </c>
      <c r="F117" s="8" t="s">
        <v>209</v>
      </c>
      <c r="G117" s="8">
        <v>1</v>
      </c>
    </row>
    <row r="118" spans="5:7" ht="12.75">
      <c r="E118" s="10">
        <v>117</v>
      </c>
      <c r="F118" s="7" t="s">
        <v>187</v>
      </c>
      <c r="G118" s="8">
        <v>1</v>
      </c>
    </row>
    <row r="119" spans="5:7" ht="12.75">
      <c r="E119" s="10">
        <v>118</v>
      </c>
      <c r="F119" s="7" t="s">
        <v>132</v>
      </c>
      <c r="G119" s="8">
        <v>2</v>
      </c>
    </row>
    <row r="120" spans="5:7" ht="12.75">
      <c r="E120" s="10">
        <v>119</v>
      </c>
      <c r="F120" s="7" t="s">
        <v>56</v>
      </c>
      <c r="G120" s="8">
        <v>1</v>
      </c>
    </row>
    <row r="121" spans="5:7" ht="12.75">
      <c r="E121" s="10">
        <v>120</v>
      </c>
      <c r="F121" s="7" t="s">
        <v>109</v>
      </c>
      <c r="G121" s="8">
        <v>1</v>
      </c>
    </row>
    <row r="122" spans="5:7" ht="12.75">
      <c r="E122" s="10">
        <v>121</v>
      </c>
      <c r="F122" s="7" t="s">
        <v>110</v>
      </c>
      <c r="G122" s="8">
        <v>1</v>
      </c>
    </row>
    <row r="123" spans="5:7" ht="12.75">
      <c r="E123" s="10">
        <v>122</v>
      </c>
      <c r="F123" s="8" t="s">
        <v>199</v>
      </c>
      <c r="G123" s="8">
        <v>1</v>
      </c>
    </row>
    <row r="124" spans="5:7" ht="12.75">
      <c r="E124" s="10">
        <v>123</v>
      </c>
      <c r="F124" s="8" t="s">
        <v>116</v>
      </c>
      <c r="G124" s="8">
        <v>4</v>
      </c>
    </row>
    <row r="125" spans="5:7" ht="12.75">
      <c r="E125" s="10">
        <v>124</v>
      </c>
      <c r="F125" s="8" t="s">
        <v>171</v>
      </c>
      <c r="G125" s="8">
        <v>1</v>
      </c>
    </row>
    <row r="126" spans="5:7" ht="12.75">
      <c r="E126" s="10">
        <v>125</v>
      </c>
      <c r="F126" s="7" t="s">
        <v>197</v>
      </c>
      <c r="G126" s="8">
        <v>1</v>
      </c>
    </row>
    <row r="127" spans="5:7" ht="12.75">
      <c r="E127" s="10">
        <v>126</v>
      </c>
      <c r="F127" s="7" t="s">
        <v>198</v>
      </c>
      <c r="G127" s="8">
        <v>1</v>
      </c>
    </row>
    <row r="128" spans="5:7" ht="12.75">
      <c r="E128" s="10">
        <v>127</v>
      </c>
      <c r="F128" s="8" t="s">
        <v>81</v>
      </c>
      <c r="G128" s="8">
        <v>1</v>
      </c>
    </row>
    <row r="129" spans="5:7" ht="12.75">
      <c r="E129" s="10">
        <v>128</v>
      </c>
      <c r="F129" s="7" t="s">
        <v>55</v>
      </c>
      <c r="G129" s="8">
        <v>1</v>
      </c>
    </row>
    <row r="130" spans="5:7" ht="12.75">
      <c r="E130" s="10">
        <v>129</v>
      </c>
      <c r="F130" s="8" t="s">
        <v>122</v>
      </c>
      <c r="G130" s="8">
        <v>1</v>
      </c>
    </row>
    <row r="131" spans="5:7" ht="12.75">
      <c r="E131" s="10">
        <v>130</v>
      </c>
      <c r="F131" s="7" t="s">
        <v>127</v>
      </c>
      <c r="G131" s="8">
        <v>3</v>
      </c>
    </row>
    <row r="132" spans="5:7" ht="12.75">
      <c r="E132" s="10">
        <v>131</v>
      </c>
      <c r="F132" s="7" t="s">
        <v>99</v>
      </c>
      <c r="G132" s="8">
        <v>2</v>
      </c>
    </row>
    <row r="133" spans="5:7" ht="12.75">
      <c r="E133" s="10">
        <v>132</v>
      </c>
      <c r="F133" s="7" t="s">
        <v>155</v>
      </c>
      <c r="G133" s="8">
        <v>1</v>
      </c>
    </row>
    <row r="134" spans="5:7" ht="12.75">
      <c r="E134" s="10">
        <v>133</v>
      </c>
      <c r="F134" s="7" t="s">
        <v>131</v>
      </c>
      <c r="G134" s="8">
        <v>1</v>
      </c>
    </row>
    <row r="135" spans="5:7" ht="12.75">
      <c r="E135" s="10">
        <v>134</v>
      </c>
      <c r="F135" s="7" t="s">
        <v>139</v>
      </c>
      <c r="G135" s="8">
        <v>1</v>
      </c>
    </row>
    <row r="136" spans="5:7" ht="12.75">
      <c r="E136" s="10">
        <v>135</v>
      </c>
      <c r="F136" s="7" t="s">
        <v>103</v>
      </c>
      <c r="G136" s="8">
        <v>3</v>
      </c>
    </row>
    <row r="137" spans="5:7" ht="12.75">
      <c r="E137" s="10">
        <v>136</v>
      </c>
      <c r="F137" s="8" t="s">
        <v>96</v>
      </c>
      <c r="G137" s="8">
        <v>3</v>
      </c>
    </row>
    <row r="138" spans="5:7" ht="12.75">
      <c r="E138" s="10">
        <v>137</v>
      </c>
      <c r="F138" s="7" t="s">
        <v>138</v>
      </c>
      <c r="G138" s="8">
        <v>1</v>
      </c>
    </row>
    <row r="139" spans="5:7" ht="12.75">
      <c r="E139" s="10">
        <v>138</v>
      </c>
      <c r="F139" s="8" t="s">
        <v>83</v>
      </c>
      <c r="G139" s="8">
        <v>1</v>
      </c>
    </row>
    <row r="140" spans="5:7" ht="12.75">
      <c r="E140" s="10">
        <v>139</v>
      </c>
      <c r="F140" s="7" t="s">
        <v>142</v>
      </c>
      <c r="G140" s="8">
        <v>1</v>
      </c>
    </row>
    <row r="141" spans="5:7" ht="12.75">
      <c r="E141" s="10">
        <v>140</v>
      </c>
      <c r="F141" s="7" t="s">
        <v>196</v>
      </c>
      <c r="G141" s="8">
        <v>1</v>
      </c>
    </row>
    <row r="142" spans="5:7" ht="12.75">
      <c r="E142" s="10">
        <v>141</v>
      </c>
      <c r="F142" s="7" t="s">
        <v>125</v>
      </c>
      <c r="G142" s="8">
        <v>1</v>
      </c>
    </row>
    <row r="143" spans="5:7" ht="12.75">
      <c r="E143" s="10">
        <v>142</v>
      </c>
      <c r="F143" s="7" t="s">
        <v>128</v>
      </c>
      <c r="G143" s="8">
        <v>1</v>
      </c>
    </row>
    <row r="144" spans="5:7" ht="12.75">
      <c r="E144" s="10">
        <v>143</v>
      </c>
      <c r="F144" s="7" t="s">
        <v>185</v>
      </c>
      <c r="G144" s="8">
        <v>1</v>
      </c>
    </row>
    <row r="145" spans="5:7" ht="12.75">
      <c r="E145" s="10">
        <v>144</v>
      </c>
      <c r="F145" s="7" t="s">
        <v>144</v>
      </c>
      <c r="G145" s="8">
        <v>1</v>
      </c>
    </row>
    <row r="146" spans="5:7" ht="12.75">
      <c r="E146" s="10">
        <v>145</v>
      </c>
      <c r="F146" s="7" t="s">
        <v>212</v>
      </c>
      <c r="G146" s="8">
        <v>1</v>
      </c>
    </row>
    <row r="147" spans="5:7" ht="12.75">
      <c r="E147" s="10">
        <v>146</v>
      </c>
      <c r="F147" s="8" t="s">
        <v>98</v>
      </c>
      <c r="G147" s="8">
        <v>1</v>
      </c>
    </row>
    <row r="148" spans="5:7" ht="12.75">
      <c r="E148" s="10">
        <v>147</v>
      </c>
      <c r="F148" s="8" t="s">
        <v>208</v>
      </c>
      <c r="G148" s="8">
        <v>1</v>
      </c>
    </row>
    <row r="149" spans="5:7" ht="12.75">
      <c r="E149" s="10">
        <v>148</v>
      </c>
      <c r="F149" s="7" t="s">
        <v>177</v>
      </c>
      <c r="G149" s="8">
        <v>1</v>
      </c>
    </row>
    <row r="150" spans="5:7" ht="12.75">
      <c r="E150" s="10">
        <v>149</v>
      </c>
      <c r="F150" s="7" t="s">
        <v>186</v>
      </c>
      <c r="G150" s="8">
        <v>1</v>
      </c>
    </row>
    <row r="151" spans="5:7" ht="12.75">
      <c r="E151" s="10">
        <v>150</v>
      </c>
      <c r="F151" s="7" t="s">
        <v>178</v>
      </c>
      <c r="G151" s="8">
        <v>1</v>
      </c>
    </row>
    <row r="152" spans="5:7" ht="12.75">
      <c r="E152" s="10">
        <v>151</v>
      </c>
      <c r="F152" s="7" t="s">
        <v>29</v>
      </c>
      <c r="G152" s="8">
        <v>1</v>
      </c>
    </row>
    <row r="153" spans="5:7" ht="12.75">
      <c r="E153" s="10">
        <v>152</v>
      </c>
      <c r="F153" s="8" t="s">
        <v>119</v>
      </c>
      <c r="G153" s="8">
        <v>1</v>
      </c>
    </row>
    <row r="154" spans="5:7" ht="12.75">
      <c r="E154" s="10">
        <v>153</v>
      </c>
      <c r="F154" s="8" t="s">
        <v>118</v>
      </c>
      <c r="G154" s="8">
        <v>1</v>
      </c>
    </row>
    <row r="155" spans="5:7" ht="12.75">
      <c r="E155" s="10">
        <v>154</v>
      </c>
      <c r="F155" s="7" t="s">
        <v>97</v>
      </c>
      <c r="G155" s="8">
        <v>12</v>
      </c>
    </row>
    <row r="156" spans="5:7" ht="12.75">
      <c r="E156" s="10">
        <v>155</v>
      </c>
      <c r="F156" s="7" t="s">
        <v>6</v>
      </c>
      <c r="G156" s="8">
        <v>1</v>
      </c>
    </row>
    <row r="157" spans="5:7" ht="12.75">
      <c r="E157" s="10">
        <v>156</v>
      </c>
      <c r="F157" s="8" t="s">
        <v>100</v>
      </c>
      <c r="G157" s="8">
        <v>1</v>
      </c>
    </row>
    <row r="158" spans="5:7" ht="12.75">
      <c r="E158" s="10">
        <v>157</v>
      </c>
      <c r="F158" s="8" t="s">
        <v>82</v>
      </c>
      <c r="G158" s="8">
        <v>1</v>
      </c>
    </row>
    <row r="159" spans="5:7" ht="12.75">
      <c r="E159" s="10">
        <v>158</v>
      </c>
      <c r="F159" s="7" t="s">
        <v>30</v>
      </c>
      <c r="G159" s="8">
        <v>2</v>
      </c>
    </row>
    <row r="160" spans="5:7" ht="12.75">
      <c r="E160" s="10">
        <v>159</v>
      </c>
      <c r="F160" s="7" t="s">
        <v>102</v>
      </c>
      <c r="G160" s="8">
        <v>3</v>
      </c>
    </row>
    <row r="161" spans="5:7" ht="12.75">
      <c r="E161" s="10">
        <v>160</v>
      </c>
      <c r="F161" s="7" t="s">
        <v>129</v>
      </c>
      <c r="G161" s="8">
        <v>1</v>
      </c>
    </row>
    <row r="162" spans="5:7" ht="12.75">
      <c r="E162" s="10">
        <v>161</v>
      </c>
      <c r="F162" s="7" t="s">
        <v>31</v>
      </c>
      <c r="G162" s="8">
        <v>2</v>
      </c>
    </row>
    <row r="163" spans="5:7" ht="12.75">
      <c r="E163" s="10">
        <v>162</v>
      </c>
      <c r="F163" s="7" t="s">
        <v>106</v>
      </c>
      <c r="G163" s="8">
        <v>1</v>
      </c>
    </row>
    <row r="164" spans="5:7" ht="12.75">
      <c r="E164" s="10">
        <v>163</v>
      </c>
      <c r="F164" s="7" t="s">
        <v>107</v>
      </c>
      <c r="G164" s="8">
        <v>1</v>
      </c>
    </row>
    <row r="165" spans="5:7" ht="12.75">
      <c r="E165" s="10">
        <v>164</v>
      </c>
      <c r="F165" s="7" t="s">
        <v>108</v>
      </c>
      <c r="G165" s="8">
        <v>1</v>
      </c>
    </row>
    <row r="166" spans="5:7" ht="12.75">
      <c r="E166" s="10">
        <v>165</v>
      </c>
      <c r="F166" s="7" t="s">
        <v>32</v>
      </c>
      <c r="G166" s="8">
        <v>3</v>
      </c>
    </row>
    <row r="167" spans="5:7" ht="12.75">
      <c r="E167" s="10">
        <v>166</v>
      </c>
      <c r="F167" s="7" t="s">
        <v>133</v>
      </c>
      <c r="G167" s="8">
        <v>3</v>
      </c>
    </row>
    <row r="168" spans="5:7" ht="12.75">
      <c r="E168" s="10">
        <v>167</v>
      </c>
      <c r="F168" s="8" t="s">
        <v>123</v>
      </c>
      <c r="G168" s="8">
        <v>3</v>
      </c>
    </row>
    <row r="169" spans="5:7" ht="12.75">
      <c r="E169" s="10">
        <v>168</v>
      </c>
      <c r="F169" s="8" t="s">
        <v>172</v>
      </c>
      <c r="G169" s="8">
        <v>1</v>
      </c>
    </row>
    <row r="170" spans="5:7" ht="12.75">
      <c r="E170" s="10">
        <v>169</v>
      </c>
      <c r="F170" s="7" t="s">
        <v>193</v>
      </c>
      <c r="G170" s="8">
        <v>1</v>
      </c>
    </row>
    <row r="171" spans="5:7" ht="12.75">
      <c r="E171" s="10">
        <v>170</v>
      </c>
      <c r="F171" s="7" t="s">
        <v>157</v>
      </c>
      <c r="G171" s="8">
        <v>1</v>
      </c>
    </row>
    <row r="172" spans="5:7" ht="12.75">
      <c r="E172" s="10">
        <v>171</v>
      </c>
      <c r="F172" s="7" t="s">
        <v>33</v>
      </c>
      <c r="G172" s="8">
        <v>3</v>
      </c>
    </row>
    <row r="173" spans="5:7" ht="12.75">
      <c r="E173" s="10">
        <v>172</v>
      </c>
      <c r="F173" s="7" t="s">
        <v>156</v>
      </c>
      <c r="G173" s="8">
        <v>1</v>
      </c>
    </row>
    <row r="174" spans="5:7" ht="12.75">
      <c r="E174" s="10">
        <v>173</v>
      </c>
      <c r="F174" s="7" t="s">
        <v>115</v>
      </c>
      <c r="G174" s="8">
        <v>1</v>
      </c>
    </row>
    <row r="175" spans="5:7" ht="12.75">
      <c r="E175" s="10">
        <v>174</v>
      </c>
      <c r="F175" s="7" t="s">
        <v>135</v>
      </c>
      <c r="G175" s="8">
        <v>1</v>
      </c>
    </row>
    <row r="180" spans="7:8" ht="12.75">
      <c r="G180" s="6">
        <f>SUM(G2:G175)</f>
        <v>283</v>
      </c>
      <c r="H180" t="s">
        <v>57</v>
      </c>
    </row>
  </sheetData>
  <printOptions/>
  <pageMargins left="0.75" right="0.75" top="1" bottom="1" header="0" footer="0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 Freitas</cp:lastModifiedBy>
  <dcterms:created xsi:type="dcterms:W3CDTF">2012-05-22T02:22:40Z</dcterms:created>
  <dcterms:modified xsi:type="dcterms:W3CDTF">2023-12-31T19:24:58Z</dcterms:modified>
  <cp:category/>
  <cp:version/>
  <cp:contentType/>
  <cp:contentStatus/>
</cp:coreProperties>
</file>